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120" activeTab="0"/>
  </bookViews>
  <sheets>
    <sheet name="quiniel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<sst xmlns="http://schemas.openxmlformats.org/spreadsheetml/2006/main" count="11" uniqueCount="11">
  <si>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Julen</t>
  </si>
  <si>
    <t>Jornada</t>
  </si>
  <si>
    <t>Rifi</t>
  </si>
  <si>
    <t>Lázarini</t>
  </si>
  <si>
    <t>Ibi</t>
  </si>
  <si>
    <t>Antua</t>
  </si>
  <si>
    <t>Yo</t>
  </si>
  <si>
    <t>Ganado</t>
  </si>
  <si>
    <t>Apostado</t>
  </si>
  <si>
    <t>Tesoreria</t>
  </si>
  <si>
    <t>Tesoreria/barba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</si>
</sst>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4" fontId="0" fillId="0" borderId="2" xfId="0" applyNumberFormat="1" applyBorder="1" applyAlignment="1">
      <alignment/>
    </xf>
    <xf numFmtId="14" fontId="0" fillId="0" borderId="2" xfId="0" applyNumberFormat="1" applyFont="1" applyBorder="1" applyAlignment="1">
      <alignment/>
    </xf>
    <xf numFmtId="14" fontId="0" fillId="0" borderId="3" xfId="0" applyNumberFormat="1" applyFon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7"/>
  <sheetViews>
    <sheetView tabSelected="1" zoomScale="75" zoomScaleNormal="75" workbookViewId="0" topLeftCell="A13">
      <selection activeCell="G40" sqref="G40"/>
    </sheetView>
  </sheetViews>
  <sheetFormatPr defaultColWidth="11.421875" defaultRowHeight="12.75"/>
  <cols>
    <col min="3" max="9" width="9.00390625" style="0" customWidth="1"/>
    <col min="11" max="11" width="17.28125" style="0" bestFit="1" customWidth="1"/>
  </cols>
  <sheetData>
    <row r="2" ht="13.5" thickBot="1"/>
    <row r="3" spans="1:11" s="1" customFormat="1" ht="13.5" thickBot="1">
      <c r="A3" s="14" t="s">
        <v>1</v>
      </c>
      <c r="B3" s="15" t="s">
        <v>8</v>
      </c>
      <c r="C3" s="15" t="s">
        <v>7</v>
      </c>
      <c r="D3" s="15" t="s">
        <v>0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9</v>
      </c>
      <c r="K3" s="16" t="s">
        <v>10</v>
      </c>
    </row>
    <row r="4" spans="1:11" ht="12.75">
      <c r="A4" s="17">
        <v>37528</v>
      </c>
      <c r="B4" s="18">
        <f>4.8+1.2</f>
        <v>6</v>
      </c>
      <c r="C4" s="18">
        <v>0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9">
        <f>C4+D4+E4+F4+G4+H4+I4-B4</f>
        <v>0</v>
      </c>
      <c r="K4" s="20">
        <f>J4/6</f>
        <v>0</v>
      </c>
    </row>
    <row r="5" spans="1:11" ht="12.75">
      <c r="A5" s="5">
        <v>37591</v>
      </c>
      <c r="B5" s="2">
        <f>4.8+1.5</f>
        <v>6.3</v>
      </c>
      <c r="C5" s="2">
        <v>0</v>
      </c>
      <c r="D5" s="2"/>
      <c r="E5" s="2"/>
      <c r="F5" s="2"/>
      <c r="G5" s="2"/>
      <c r="H5" s="2"/>
      <c r="I5" s="2"/>
      <c r="J5" s="3">
        <f>C5+D5+E5+F5+G5+H5+I5-B5+J4</f>
        <v>-6.3</v>
      </c>
      <c r="K5" s="8">
        <f aca="true" t="shared" si="0" ref="K5:K35">J5/6</f>
        <v>-1.05</v>
      </c>
    </row>
    <row r="6" spans="1:11" ht="12.75">
      <c r="A6" s="5">
        <v>37605</v>
      </c>
      <c r="B6" s="2">
        <f>1.8+4.8</f>
        <v>6.6</v>
      </c>
      <c r="C6" s="2">
        <v>0</v>
      </c>
      <c r="D6" s="2"/>
      <c r="E6" s="2"/>
      <c r="F6" s="2"/>
      <c r="G6" s="2"/>
      <c r="H6" s="2"/>
      <c r="I6" s="2"/>
      <c r="J6" s="3">
        <f aca="true" t="shared" si="1" ref="J6:J26">C6+D6+E6+F6+G6+H6+I6-B6+J5</f>
        <v>-12.899999999999999</v>
      </c>
      <c r="K6" s="8">
        <f t="shared" si="0"/>
        <v>-2.15</v>
      </c>
    </row>
    <row r="7" spans="1:11" ht="12.75">
      <c r="A7" s="5">
        <v>37612</v>
      </c>
      <c r="B7" s="2">
        <f>4.8+1.2</f>
        <v>6</v>
      </c>
      <c r="C7" s="2">
        <v>0</v>
      </c>
      <c r="D7" s="2"/>
      <c r="E7" s="2"/>
      <c r="F7" s="2"/>
      <c r="G7" s="2"/>
      <c r="H7" s="2"/>
      <c r="I7" s="2"/>
      <c r="J7" s="3">
        <f t="shared" si="1"/>
        <v>-18.9</v>
      </c>
      <c r="K7" s="8">
        <f t="shared" si="0"/>
        <v>-3.15</v>
      </c>
    </row>
    <row r="8" spans="1:11" ht="12.75">
      <c r="A8" s="5">
        <v>37633</v>
      </c>
      <c r="B8" s="2">
        <f>4.8</f>
        <v>4.8</v>
      </c>
      <c r="C8" s="2">
        <v>0</v>
      </c>
      <c r="D8" s="2"/>
      <c r="E8" s="2"/>
      <c r="F8" s="2"/>
      <c r="G8" s="2"/>
      <c r="H8" s="2"/>
      <c r="I8" s="2"/>
      <c r="J8" s="3">
        <f t="shared" si="1"/>
        <v>-23.7</v>
      </c>
      <c r="K8" s="8">
        <f t="shared" si="0"/>
        <v>-3.9499999999999997</v>
      </c>
    </row>
    <row r="9" spans="1:11" ht="12.75">
      <c r="A9" s="5">
        <v>37640</v>
      </c>
      <c r="B9" s="2">
        <f>4.8+1.5</f>
        <v>6.3</v>
      </c>
      <c r="C9" s="2">
        <v>0</v>
      </c>
      <c r="D9" s="2"/>
      <c r="E9" s="2"/>
      <c r="F9" s="2"/>
      <c r="G9" s="2"/>
      <c r="H9" s="2"/>
      <c r="I9" s="2"/>
      <c r="J9" s="3">
        <f t="shared" si="1"/>
        <v>-30</v>
      </c>
      <c r="K9" s="8">
        <f t="shared" si="0"/>
        <v>-5</v>
      </c>
    </row>
    <row r="10" spans="1:11" ht="12.75">
      <c r="A10" s="5">
        <v>37647</v>
      </c>
      <c r="B10" s="2">
        <f>4.8+1.5</f>
        <v>6.3</v>
      </c>
      <c r="C10" s="2">
        <v>0</v>
      </c>
      <c r="D10" s="2">
        <v>6.4</v>
      </c>
      <c r="E10" s="2">
        <v>6.4</v>
      </c>
      <c r="F10" s="2">
        <v>6.4</v>
      </c>
      <c r="G10" s="2">
        <v>6.4</v>
      </c>
      <c r="H10" s="2">
        <v>6.4</v>
      </c>
      <c r="I10" s="2">
        <v>6.4</v>
      </c>
      <c r="J10" s="3">
        <f t="shared" si="1"/>
        <v>2.1000000000000014</v>
      </c>
      <c r="K10" s="8">
        <f t="shared" si="0"/>
        <v>0.35000000000000026</v>
      </c>
    </row>
    <row r="11" spans="1:11" ht="12.75">
      <c r="A11" s="5">
        <v>37654</v>
      </c>
      <c r="B11" s="2">
        <f>1.5+4.8</f>
        <v>6.3</v>
      </c>
      <c r="C11" s="2">
        <v>0</v>
      </c>
      <c r="D11" s="2"/>
      <c r="E11" s="2"/>
      <c r="F11" s="2"/>
      <c r="G11" s="2"/>
      <c r="H11" s="2"/>
      <c r="I11" s="2"/>
      <c r="J11" s="3">
        <f t="shared" si="1"/>
        <v>-4.199999999999998</v>
      </c>
      <c r="K11" s="8">
        <f t="shared" si="0"/>
        <v>-0.6999999999999997</v>
      </c>
    </row>
    <row r="12" spans="1:11" ht="12.75">
      <c r="A12" s="5">
        <v>37661</v>
      </c>
      <c r="B12" s="2">
        <f>4.8+1.8</f>
        <v>6.6</v>
      </c>
      <c r="C12" s="2">
        <v>0</v>
      </c>
      <c r="D12" s="2"/>
      <c r="E12" s="2"/>
      <c r="F12" s="2"/>
      <c r="G12" s="2"/>
      <c r="H12" s="2"/>
      <c r="I12" s="2"/>
      <c r="J12" s="3">
        <f t="shared" si="1"/>
        <v>-10.799999999999997</v>
      </c>
      <c r="K12" s="8">
        <f t="shared" si="0"/>
        <v>-1.7999999999999996</v>
      </c>
    </row>
    <row r="13" spans="1:11" ht="12.75">
      <c r="A13" s="5">
        <v>37668</v>
      </c>
      <c r="B13" s="2">
        <f>4.8+1.2</f>
        <v>6</v>
      </c>
      <c r="C13" s="2">
        <v>20.49</v>
      </c>
      <c r="D13" s="2"/>
      <c r="E13" s="2"/>
      <c r="F13" s="2"/>
      <c r="G13" s="2"/>
      <c r="H13" s="2"/>
      <c r="I13" s="2"/>
      <c r="J13" s="3">
        <f t="shared" si="1"/>
        <v>3.6900000000000013</v>
      </c>
      <c r="K13" s="8">
        <f t="shared" si="0"/>
        <v>0.6150000000000002</v>
      </c>
    </row>
    <row r="14" spans="1:11" ht="12.75">
      <c r="A14" s="5">
        <v>37675</v>
      </c>
      <c r="B14" s="2">
        <f>1.8+4.8</f>
        <v>6.6</v>
      </c>
      <c r="C14" s="2">
        <v>0</v>
      </c>
      <c r="D14" s="2"/>
      <c r="E14" s="2"/>
      <c r="F14" s="2"/>
      <c r="G14" s="2"/>
      <c r="H14" s="2"/>
      <c r="I14" s="2"/>
      <c r="J14" s="3">
        <f t="shared" si="1"/>
        <v>-2.9099999999999984</v>
      </c>
      <c r="K14" s="8">
        <f t="shared" si="0"/>
        <v>-0.4849999999999997</v>
      </c>
    </row>
    <row r="15" spans="1:11" ht="12.75">
      <c r="A15" s="5">
        <v>37682</v>
      </c>
      <c r="B15" s="2">
        <f>4.8+1.5</f>
        <v>6.3</v>
      </c>
      <c r="C15" s="2">
        <v>0</v>
      </c>
      <c r="D15" s="2"/>
      <c r="E15" s="2"/>
      <c r="F15" s="2"/>
      <c r="G15" s="2"/>
      <c r="H15" s="2"/>
      <c r="I15" s="2"/>
      <c r="J15" s="3">
        <f t="shared" si="1"/>
        <v>-9.209999999999997</v>
      </c>
      <c r="K15" s="8">
        <f t="shared" si="0"/>
        <v>-1.5349999999999995</v>
      </c>
    </row>
    <row r="16" spans="1:11" ht="12.75">
      <c r="A16" s="5">
        <v>37689</v>
      </c>
      <c r="B16" s="2">
        <f>1.2+4.8</f>
        <v>6</v>
      </c>
      <c r="C16" s="2">
        <v>0</v>
      </c>
      <c r="D16" s="2"/>
      <c r="E16" s="2"/>
      <c r="F16" s="2"/>
      <c r="G16" s="2"/>
      <c r="H16" s="2"/>
      <c r="I16" s="2"/>
      <c r="J16" s="3">
        <f t="shared" si="1"/>
        <v>-15.209999999999997</v>
      </c>
      <c r="K16" s="8">
        <f t="shared" si="0"/>
        <v>-2.5349999999999997</v>
      </c>
    </row>
    <row r="17" spans="1:11" ht="12.75">
      <c r="A17" s="5">
        <v>37696</v>
      </c>
      <c r="B17" s="2">
        <v>0</v>
      </c>
      <c r="C17" s="2">
        <v>0</v>
      </c>
      <c r="D17" s="2"/>
      <c r="E17" s="2"/>
      <c r="F17" s="2"/>
      <c r="G17" s="2"/>
      <c r="H17" s="2"/>
      <c r="I17" s="2"/>
      <c r="J17" s="3">
        <f t="shared" si="1"/>
        <v>-15.209999999999997</v>
      </c>
      <c r="K17" s="8">
        <f t="shared" si="0"/>
        <v>-2.5349999999999997</v>
      </c>
    </row>
    <row r="18" spans="1:11" ht="12.75">
      <c r="A18" s="5">
        <v>37703</v>
      </c>
      <c r="B18" s="2">
        <f>1.2+4.8</f>
        <v>6</v>
      </c>
      <c r="C18" s="2">
        <v>0</v>
      </c>
      <c r="D18" s="2"/>
      <c r="E18" s="2"/>
      <c r="F18" s="2"/>
      <c r="G18" s="2"/>
      <c r="H18" s="2"/>
      <c r="I18" s="2"/>
      <c r="J18" s="3">
        <f t="shared" si="1"/>
        <v>-21.209999999999997</v>
      </c>
      <c r="K18" s="8">
        <f t="shared" si="0"/>
        <v>-3.5349999999999997</v>
      </c>
    </row>
    <row r="19" spans="1:11" ht="12.75">
      <c r="A19" s="5">
        <v>37710</v>
      </c>
      <c r="B19" s="2">
        <f>4.8+1.5</f>
        <v>6.3</v>
      </c>
      <c r="C19" s="2">
        <v>0</v>
      </c>
      <c r="D19" s="2"/>
      <c r="E19" s="2"/>
      <c r="F19" s="2"/>
      <c r="G19" s="2"/>
      <c r="H19" s="2"/>
      <c r="I19" s="2"/>
      <c r="J19" s="3">
        <f t="shared" si="1"/>
        <v>-27.509999999999998</v>
      </c>
      <c r="K19" s="8">
        <f t="shared" si="0"/>
        <v>-4.585</v>
      </c>
    </row>
    <row r="20" spans="1:11" ht="12.75">
      <c r="A20" s="6">
        <v>37717</v>
      </c>
      <c r="B20" s="4">
        <v>6.3</v>
      </c>
      <c r="C20" s="4">
        <v>0</v>
      </c>
      <c r="D20" s="4"/>
      <c r="E20" s="4"/>
      <c r="F20" s="4"/>
      <c r="G20" s="4"/>
      <c r="H20" s="4"/>
      <c r="I20" s="4"/>
      <c r="J20" s="3">
        <f t="shared" si="1"/>
        <v>-33.809999999999995</v>
      </c>
      <c r="K20" s="8">
        <f t="shared" si="0"/>
        <v>-5.634999999999999</v>
      </c>
    </row>
    <row r="21" spans="1:11" ht="12.75">
      <c r="A21" s="6">
        <v>37724</v>
      </c>
      <c r="B21" s="4">
        <v>6</v>
      </c>
      <c r="C21" s="4">
        <v>0</v>
      </c>
      <c r="D21" s="4"/>
      <c r="E21" s="4"/>
      <c r="F21" s="4"/>
      <c r="G21" s="4"/>
      <c r="H21" s="4"/>
      <c r="I21" s="4"/>
      <c r="J21" s="3">
        <f t="shared" si="1"/>
        <v>-39.809999999999995</v>
      </c>
      <c r="K21" s="8">
        <f t="shared" si="0"/>
        <v>-6.634999999999999</v>
      </c>
    </row>
    <row r="22" spans="1:11" ht="12.75">
      <c r="A22" s="6">
        <v>37731</v>
      </c>
      <c r="B22" s="4">
        <v>0</v>
      </c>
      <c r="C22" s="4">
        <v>0</v>
      </c>
      <c r="D22" s="4"/>
      <c r="E22" s="4"/>
      <c r="F22" s="4"/>
      <c r="G22" s="4"/>
      <c r="H22" s="4"/>
      <c r="I22" s="4"/>
      <c r="J22" s="3">
        <f t="shared" si="1"/>
        <v>-39.809999999999995</v>
      </c>
      <c r="K22" s="8">
        <f t="shared" si="0"/>
        <v>-6.634999999999999</v>
      </c>
    </row>
    <row r="23" spans="1:11" ht="12.75">
      <c r="A23" s="6">
        <v>37738</v>
      </c>
      <c r="B23" s="4">
        <v>6.3</v>
      </c>
      <c r="C23" s="4">
        <v>0</v>
      </c>
      <c r="D23" s="4"/>
      <c r="E23" s="4"/>
      <c r="F23" s="4"/>
      <c r="G23" s="4"/>
      <c r="H23" s="4"/>
      <c r="I23" s="4"/>
      <c r="J23" s="3">
        <f t="shared" si="1"/>
        <v>-46.10999999999999</v>
      </c>
      <c r="K23" s="8">
        <f t="shared" si="0"/>
        <v>-7.684999999999999</v>
      </c>
    </row>
    <row r="24" spans="1:11" ht="12.75">
      <c r="A24" s="6">
        <v>37745</v>
      </c>
      <c r="B24" s="4">
        <v>0</v>
      </c>
      <c r="C24" s="4">
        <v>0</v>
      </c>
      <c r="D24" s="4"/>
      <c r="E24" s="4"/>
      <c r="F24" s="4"/>
      <c r="G24" s="4"/>
      <c r="H24" s="4"/>
      <c r="I24" s="4"/>
      <c r="J24" s="3">
        <f t="shared" si="1"/>
        <v>-46.10999999999999</v>
      </c>
      <c r="K24" s="8">
        <f t="shared" si="0"/>
        <v>-7.684999999999999</v>
      </c>
    </row>
    <row r="25" spans="1:11" ht="12.75">
      <c r="A25" s="6">
        <v>37752</v>
      </c>
      <c r="B25" s="4">
        <v>6.3</v>
      </c>
      <c r="C25" s="4">
        <v>0</v>
      </c>
      <c r="D25" s="4"/>
      <c r="E25" s="4"/>
      <c r="F25" s="4"/>
      <c r="G25" s="4"/>
      <c r="H25" s="4"/>
      <c r="I25" s="4"/>
      <c r="J25" s="3">
        <f t="shared" si="1"/>
        <v>-52.40999999999999</v>
      </c>
      <c r="K25" s="8">
        <f t="shared" si="0"/>
        <v>-8.734999999999998</v>
      </c>
    </row>
    <row r="26" spans="1:11" ht="12.75">
      <c r="A26" s="6">
        <v>37759</v>
      </c>
      <c r="B26" s="4">
        <v>6.6</v>
      </c>
      <c r="C26" s="4">
        <v>0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10</v>
      </c>
      <c r="J26" s="3">
        <f t="shared" si="1"/>
        <v>0.9900000000000091</v>
      </c>
      <c r="K26" s="8">
        <f t="shared" si="0"/>
        <v>0.1650000000000015</v>
      </c>
    </row>
    <row r="27" spans="1:11" ht="12.75">
      <c r="A27" s="6">
        <v>37766</v>
      </c>
      <c r="B27" s="11">
        <v>6.6</v>
      </c>
      <c r="C27" s="11">
        <v>0</v>
      </c>
      <c r="D27" s="11"/>
      <c r="E27" s="11"/>
      <c r="F27" s="11"/>
      <c r="G27" s="11"/>
      <c r="H27" s="11"/>
      <c r="I27" s="11"/>
      <c r="J27" s="3">
        <f aca="true" t="shared" si="2" ref="J27:J32">C27+D27+E27+F27+G27+H27+I27-B27+J26</f>
        <v>-5.6099999999999905</v>
      </c>
      <c r="K27" s="8">
        <f t="shared" si="0"/>
        <v>-0.9349999999999984</v>
      </c>
    </row>
    <row r="28" spans="1:11" ht="13.5" thickBot="1">
      <c r="A28" s="7">
        <v>37773</v>
      </c>
      <c r="B28" s="12">
        <v>6.3</v>
      </c>
      <c r="C28" s="13">
        <v>0</v>
      </c>
      <c r="D28" s="13"/>
      <c r="E28" s="13"/>
      <c r="F28" s="13"/>
      <c r="G28" s="13"/>
      <c r="H28" s="13"/>
      <c r="I28" s="13"/>
      <c r="J28" s="3">
        <f t="shared" si="2"/>
        <v>-11.90999999999999</v>
      </c>
      <c r="K28" s="8">
        <f t="shared" si="0"/>
        <v>-1.9849999999999983</v>
      </c>
    </row>
    <row r="29" spans="1:11" ht="12.75">
      <c r="A29" s="21">
        <v>37864</v>
      </c>
      <c r="B29" s="22">
        <v>11</v>
      </c>
      <c r="C29" s="18">
        <v>0</v>
      </c>
      <c r="D29" s="18"/>
      <c r="E29" s="18"/>
      <c r="F29" s="18"/>
      <c r="G29" s="18"/>
      <c r="H29" s="18"/>
      <c r="I29" s="18"/>
      <c r="J29" s="3">
        <f t="shared" si="2"/>
        <v>-22.90999999999999</v>
      </c>
      <c r="K29" s="8">
        <f t="shared" si="0"/>
        <v>-3.8183333333333316</v>
      </c>
    </row>
    <row r="30" spans="1:11" ht="12.75">
      <c r="A30" s="6">
        <v>37871</v>
      </c>
      <c r="B30" s="11">
        <v>8</v>
      </c>
      <c r="C30" s="2">
        <v>0</v>
      </c>
      <c r="D30" s="2"/>
      <c r="E30" s="2"/>
      <c r="F30" s="2"/>
      <c r="G30" s="2"/>
      <c r="H30" s="2"/>
      <c r="I30" s="2"/>
      <c r="J30" s="3">
        <f t="shared" si="2"/>
        <v>-30.90999999999999</v>
      </c>
      <c r="K30" s="8">
        <f t="shared" si="0"/>
        <v>-5.151666666666665</v>
      </c>
    </row>
    <row r="31" spans="1:11" ht="12.75">
      <c r="A31" s="6">
        <v>37878</v>
      </c>
      <c r="B31" s="11">
        <v>8</v>
      </c>
      <c r="C31" s="2">
        <v>0</v>
      </c>
      <c r="D31" s="2"/>
      <c r="E31" s="2"/>
      <c r="F31" s="2"/>
      <c r="G31" s="2"/>
      <c r="H31" s="2"/>
      <c r="I31" s="2"/>
      <c r="J31" s="3">
        <f t="shared" si="2"/>
        <v>-38.90999999999999</v>
      </c>
      <c r="K31" s="8">
        <f t="shared" si="0"/>
        <v>-6.4849999999999985</v>
      </c>
    </row>
    <row r="32" spans="1:11" ht="12.75">
      <c r="A32" s="6">
        <v>37899</v>
      </c>
      <c r="B32" s="11">
        <v>8</v>
      </c>
      <c r="C32" s="2">
        <v>0</v>
      </c>
      <c r="D32" s="2"/>
      <c r="E32" s="2"/>
      <c r="F32" s="2"/>
      <c r="G32" s="2"/>
      <c r="H32" s="2"/>
      <c r="I32" s="2"/>
      <c r="J32" s="3">
        <f t="shared" si="2"/>
        <v>-46.90999999999999</v>
      </c>
      <c r="K32" s="8">
        <f t="shared" si="0"/>
        <v>-7.818333333333332</v>
      </c>
    </row>
    <row r="33" spans="1:11" ht="12.75">
      <c r="A33" s="6">
        <v>37913</v>
      </c>
      <c r="B33" s="11">
        <v>8</v>
      </c>
      <c r="C33" s="2">
        <v>4.42</v>
      </c>
      <c r="D33" s="2"/>
      <c r="E33" s="2"/>
      <c r="F33" s="2"/>
      <c r="G33" s="2"/>
      <c r="H33" s="2"/>
      <c r="I33" s="2"/>
      <c r="J33" s="3">
        <f>C33+D33+E33+F33+G33+H33+I33-B33+J32</f>
        <v>-50.48999999999999</v>
      </c>
      <c r="K33" s="8">
        <f t="shared" si="0"/>
        <v>-8.414999999999997</v>
      </c>
    </row>
    <row r="34" spans="1:11" ht="12.75">
      <c r="A34" s="23">
        <v>37920</v>
      </c>
      <c r="B34" s="24">
        <v>0</v>
      </c>
      <c r="C34" s="25"/>
      <c r="D34" s="25"/>
      <c r="E34" s="25"/>
      <c r="F34" s="25"/>
      <c r="G34" s="25"/>
      <c r="H34" s="25"/>
      <c r="I34" s="25"/>
      <c r="J34" s="3">
        <f>C34+D34+E34+F34+G34+H34+I34-B34+J33</f>
        <v>-50.48999999999999</v>
      </c>
      <c r="K34" s="8">
        <f t="shared" si="0"/>
        <v>-8.414999999999997</v>
      </c>
    </row>
    <row r="35" spans="1:11" ht="12.75">
      <c r="A35" s="23">
        <v>37927</v>
      </c>
      <c r="B35" s="24">
        <v>0</v>
      </c>
      <c r="C35" s="25"/>
      <c r="D35" s="26">
        <f>6.85/6</f>
        <v>1.1416666666666666</v>
      </c>
      <c r="E35" s="26">
        <f>6.85/6</f>
        <v>1.1416666666666666</v>
      </c>
      <c r="F35" s="26">
        <f>6.85/6</f>
        <v>1.1416666666666666</v>
      </c>
      <c r="G35" s="26">
        <f>6.85/6</f>
        <v>1.1416666666666666</v>
      </c>
      <c r="H35" s="26">
        <f>6.85/6</f>
        <v>1.1416666666666666</v>
      </c>
      <c r="I35" s="26">
        <f>6.85/6</f>
        <v>1.1416666666666666</v>
      </c>
      <c r="J35" s="3">
        <f>C35+D35+E35+F35+G35+H35+I35-B35+J34</f>
        <v>-43.639999999999986</v>
      </c>
      <c r="K35" s="8">
        <f t="shared" si="0"/>
        <v>-7.273333333333331</v>
      </c>
    </row>
    <row r="36" spans="1:11" ht="12.75">
      <c r="A36" s="23"/>
      <c r="B36" s="24"/>
      <c r="C36" s="25"/>
      <c r="D36" s="25"/>
      <c r="E36" s="25"/>
      <c r="F36" s="25"/>
      <c r="G36" s="25"/>
      <c r="H36" s="25"/>
      <c r="I36" s="25"/>
      <c r="J36" s="26"/>
      <c r="K36" s="27"/>
    </row>
    <row r="37" spans="1:11" ht="13.5" thickBot="1">
      <c r="A37" s="7"/>
      <c r="B37" s="12"/>
      <c r="C37" s="13"/>
      <c r="D37" s="13"/>
      <c r="E37" s="13"/>
      <c r="F37" s="13"/>
      <c r="G37" s="13"/>
      <c r="H37" s="13"/>
      <c r="I37" s="13"/>
      <c r="J37" s="9"/>
      <c r="K37" s="10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Quiniela.xls</dc:title>
  <dc:subject/>
  <dc:creator>Roberto</dc:creator>
  <cp:keywords/>
  <dc:description/>
  <cp:lastModifiedBy>Roberto</cp:lastModifiedBy>
  <dcterms:created xsi:type="dcterms:W3CDTF">2003-02-16T22:37:35Z</dcterms:created>
  <dcterms:modified xsi:type="dcterms:W3CDTF">2003-11-02T21:16:53Z</dcterms:modified>
  <cp:category/>
  <cp:version/>
  <cp:contentType/>
  <cp:contentStatus/>
</cp:coreProperties>
</file>