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<sst xmlns="http://schemas.openxmlformats.org/spreadsheetml/2006/main" count="91" uniqueCount="70">
  <si>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Participantes</t>
  </si>
  <si>
    <t>€ por participante</t>
  </si>
  <si>
    <t>Presupuesto TOTAL</t>
  </si>
  <si>
    <t>Jornadas</t>
  </si>
  <si>
    <t>1º Jornada</t>
  </si>
  <si>
    <t>2º Jornada</t>
  </si>
  <si>
    <t>1º Final</t>
  </si>
  <si>
    <t>2º Final</t>
  </si>
  <si>
    <t>3º Final</t>
  </si>
  <si>
    <t>4º Final</t>
  </si>
  <si>
    <t>5º Final</t>
  </si>
  <si>
    <t>Campeón Invierno</t>
  </si>
  <si>
    <t>2º Invierno</t>
  </si>
  <si>
    <t>3º Invierno</t>
  </si>
  <si>
    <t>TOTAL</t>
  </si>
  <si>
    <t>SUMA TOTAL</t>
  </si>
  <si>
    <t>Invierno</t>
  </si>
  <si>
    <t>Final</t>
  </si>
  <si>
    <t>3º Jornada</t>
  </si>
  <si>
    <t>4º Invierno</t>
  </si>
  <si>
    <t>5º Invierno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</si>
  <si>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</si>
  <si>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</si>
  <si>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</si>
  <si>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</si>
  <si>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</si>
  <si>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</si>
  <si>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</si>
  <si>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</si>
  <si>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</si>
  <si>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</si>
  <si>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</si>
  <si>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</si>
  <si>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</si>
  <si>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</si>
  <si>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</si>
  <si>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</si>
  <si>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</si>
  <si>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</si>
  <si>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</si>
  <si>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</si>
  <si>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</si>
  <si>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</si>
  <si>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</si>
  <si>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</si>
  <si>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 25</t>
  </si>
  <si>
    <t>Jornada 26</t>
  </si>
  <si>
    <t>Jornada 27</t>
  </si>
  <si>
    <t>Jornada 28</t>
  </si>
  <si>
    <t>Jornada 29</t>
  </si>
  <si>
    <t>Jornada 30</t>
  </si>
  <si>
    <t>Jornada 31</t>
  </si>
  <si>
    <t>Jornada 32</t>
  </si>
  <si>
    <t>Jornada 33</t>
  </si>
  <si>
    <t>Jornada 34</t>
  </si>
  <si>
    <t>INVIERNO</t>
  </si>
  <si>
    <t>FINAL</t>
  </si>
  <si>
    <t>Lazarinni</t>
  </si>
  <si>
    <t>Julen</t>
  </si>
  <si>
    <t>Robe</t>
  </si>
  <si>
    <t>Ibi</t>
  </si>
  <si>
    <t>Antuan</t>
  </si>
  <si>
    <t>Rifi</t>
  </si>
  <si>
    <t>1º Asistencias</t>
  </si>
  <si>
    <t>1º Rebotes</t>
  </si>
  <si>
    <t>1º Anotación</t>
  </si>
  <si>
    <t>1º Triples</t>
  </si>
  <si>
    <t>1º Brokerbasket</t>
  </si>
  <si>
    <t>¿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</si>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</sst>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17.00390625" style="0" customWidth="1"/>
    <col min="2" max="2" width="12.7109375" style="0" bestFit="1" customWidth="1"/>
    <col min="5" max="5" width="14.28125" style="1" bestFit="1" customWidth="1"/>
    <col min="6" max="10" width="11.28125" style="1" customWidth="1"/>
    <col min="11" max="11" width="11.421875" style="1" customWidth="1"/>
    <col min="12" max="12" width="5.00390625" style="0" bestFit="1" customWidth="1"/>
  </cols>
  <sheetData>
    <row r="1" ht="13.5" thickBot="1"/>
    <row r="2" spans="1:11" ht="13.5" thickBot="1">
      <c r="A2" t="s">
        <v>0</v>
      </c>
      <c r="B2">
        <v>6</v>
      </c>
      <c r="E2" s="5"/>
      <c r="F2" s="2" t="s">
        <v>57</v>
      </c>
      <c r="G2" s="3" t="s">
        <v>58</v>
      </c>
      <c r="H2" s="3" t="s">
        <v>59</v>
      </c>
      <c r="I2" s="3" t="s">
        <v>60</v>
      </c>
      <c r="J2" s="3" t="s">
        <v>61</v>
      </c>
      <c r="K2" s="4" t="s">
        <v>62</v>
      </c>
    </row>
    <row r="3" spans="1:12" ht="12.75">
      <c r="A3" t="s">
        <v>1</v>
      </c>
      <c r="B3">
        <v>25</v>
      </c>
      <c r="E3" s="15" t="s">
        <v>14</v>
      </c>
      <c r="F3" s="18">
        <f>SUM(F4:F44)</f>
        <v>11</v>
      </c>
      <c r="G3" s="19">
        <f>SUM(G4:G44)</f>
        <v>4</v>
      </c>
      <c r="H3" s="19">
        <f>SUM(H4:H44)</f>
        <v>51</v>
      </c>
      <c r="I3" s="19">
        <f>SUM(I4:I44)</f>
        <v>26.5</v>
      </c>
      <c r="J3" s="19">
        <f>SUM(J4:J44)</f>
        <v>30</v>
      </c>
      <c r="K3" s="20">
        <f>SUM(K4:K44)</f>
        <v>17</v>
      </c>
      <c r="L3">
        <f>SUM(F3:K3)</f>
        <v>139.5</v>
      </c>
    </row>
    <row r="4" spans="1:12" ht="12.75">
      <c r="A4" t="s">
        <v>2</v>
      </c>
      <c r="B4">
        <f>B2*B3</f>
        <v>150</v>
      </c>
      <c r="C4">
        <f>B4-C29</f>
        <v>0</v>
      </c>
      <c r="E4" s="16" t="s">
        <v>21</v>
      </c>
      <c r="F4" s="21"/>
      <c r="G4" s="6"/>
      <c r="H4" s="6">
        <f>B9</f>
        <v>1</v>
      </c>
      <c r="I4" s="6">
        <f>B8</f>
        <v>2</v>
      </c>
      <c r="J4" s="12">
        <f>B10</f>
        <v>0.5</v>
      </c>
      <c r="K4" s="7"/>
      <c r="L4">
        <f aca="true" t="shared" si="0" ref="L4:L39">SUM(F4:K4)</f>
        <v>3.5</v>
      </c>
    </row>
    <row r="5" spans="5:12" ht="12.75">
      <c r="E5" s="16" t="s">
        <v>22</v>
      </c>
      <c r="F5" s="22">
        <f>B10</f>
        <v>0.5</v>
      </c>
      <c r="G5" s="6"/>
      <c r="H5" s="6">
        <f>B8</f>
        <v>2</v>
      </c>
      <c r="I5" s="6">
        <f>B9</f>
        <v>1</v>
      </c>
      <c r="J5" s="6"/>
      <c r="K5" s="7"/>
      <c r="L5">
        <f t="shared" si="0"/>
        <v>3.5</v>
      </c>
    </row>
    <row r="6" spans="3:12" ht="12.75">
      <c r="C6" s="1" t="s">
        <v>14</v>
      </c>
      <c r="E6" s="16" t="s">
        <v>23</v>
      </c>
      <c r="F6" s="21">
        <f>B8</f>
        <v>2</v>
      </c>
      <c r="G6" s="6"/>
      <c r="H6" s="12">
        <f>B9</f>
        <v>1</v>
      </c>
      <c r="I6" s="12">
        <f>B10</f>
        <v>0.5</v>
      </c>
      <c r="J6" s="6"/>
      <c r="K6" s="7"/>
      <c r="L6">
        <f t="shared" si="0"/>
        <v>3.5</v>
      </c>
    </row>
    <row r="7" spans="1:12" ht="12.75">
      <c r="A7" t="s">
        <v>3</v>
      </c>
      <c r="B7">
        <v>34</v>
      </c>
      <c r="E7" s="16" t="s">
        <v>24</v>
      </c>
      <c r="F7" s="21"/>
      <c r="G7" s="6">
        <f>B9</f>
        <v>1</v>
      </c>
      <c r="H7" s="6"/>
      <c r="I7" s="12">
        <f>B10</f>
        <v>0.5</v>
      </c>
      <c r="J7" s="6"/>
      <c r="K7" s="7">
        <f>B8</f>
        <v>2</v>
      </c>
      <c r="L7">
        <f t="shared" si="0"/>
        <v>3.5</v>
      </c>
    </row>
    <row r="8" spans="1:12" ht="12.75">
      <c r="A8" t="s">
        <v>4</v>
      </c>
      <c r="B8">
        <v>2</v>
      </c>
      <c r="C8">
        <f>B8*$B$7</f>
        <v>68</v>
      </c>
      <c r="E8" s="16" t="s">
        <v>25</v>
      </c>
      <c r="F8" s="21"/>
      <c r="G8" s="6"/>
      <c r="H8" s="6">
        <f>B8</f>
        <v>2</v>
      </c>
      <c r="I8" s="6">
        <f>B9</f>
        <v>1</v>
      </c>
      <c r="J8" s="6"/>
      <c r="K8" s="7">
        <f>B10</f>
        <v>0.5</v>
      </c>
      <c r="L8">
        <f t="shared" si="0"/>
        <v>3.5</v>
      </c>
    </row>
    <row r="9" spans="1:12" ht="12.75">
      <c r="A9" t="s">
        <v>5</v>
      </c>
      <c r="B9">
        <v>1</v>
      </c>
      <c r="C9">
        <f>B9*$B$7</f>
        <v>34</v>
      </c>
      <c r="E9" s="16" t="s">
        <v>26</v>
      </c>
      <c r="F9" s="21"/>
      <c r="G9" s="6">
        <f>B9</f>
        <v>1</v>
      </c>
      <c r="H9" s="6">
        <f>B8</f>
        <v>2</v>
      </c>
      <c r="I9" s="6">
        <f>B10</f>
        <v>0.5</v>
      </c>
      <c r="J9" s="6"/>
      <c r="K9" s="7"/>
      <c r="L9">
        <f t="shared" si="0"/>
        <v>3.5</v>
      </c>
    </row>
    <row r="10" spans="1:12" ht="12.75">
      <c r="A10" t="s">
        <v>18</v>
      </c>
      <c r="B10">
        <v>0.5</v>
      </c>
      <c r="C10">
        <f>B10*$B$7</f>
        <v>17</v>
      </c>
      <c r="E10" s="16" t="s">
        <v>27</v>
      </c>
      <c r="F10" s="21"/>
      <c r="G10" s="6">
        <f>B10</f>
        <v>0.5</v>
      </c>
      <c r="H10" s="6">
        <f>B8</f>
        <v>2</v>
      </c>
      <c r="I10" s="6"/>
      <c r="J10" s="6">
        <f>B9</f>
        <v>1</v>
      </c>
      <c r="K10" s="7"/>
      <c r="L10">
        <f t="shared" si="0"/>
        <v>3.5</v>
      </c>
    </row>
    <row r="11" spans="2:12" ht="12.75">
      <c r="B11" s="10" t="s">
        <v>3</v>
      </c>
      <c r="C11" s="11">
        <f>SUM(C8:C10)</f>
        <v>119</v>
      </c>
      <c r="E11" s="16" t="s">
        <v>28</v>
      </c>
      <c r="F11" s="21"/>
      <c r="G11" s="6"/>
      <c r="H11" s="6">
        <v>0.5</v>
      </c>
      <c r="I11" s="6">
        <v>1</v>
      </c>
      <c r="J11" s="6"/>
      <c r="K11" s="7">
        <v>2</v>
      </c>
      <c r="L11">
        <f t="shared" si="0"/>
        <v>3.5</v>
      </c>
    </row>
    <row r="12" spans="1:12" ht="12.75">
      <c r="A12" t="s">
        <v>6</v>
      </c>
      <c r="B12">
        <v>6</v>
      </c>
      <c r="C12">
        <f aca="true" t="shared" si="1" ref="C12:C21">B12</f>
        <v>6</v>
      </c>
      <c r="E12" s="16" t="s">
        <v>29</v>
      </c>
      <c r="F12" s="21"/>
      <c r="G12" s="6">
        <f>B9</f>
        <v>1</v>
      </c>
      <c r="H12" s="6">
        <f>B8</f>
        <v>2</v>
      </c>
      <c r="I12" s="6"/>
      <c r="J12" s="6"/>
      <c r="K12" s="7">
        <f>B10</f>
        <v>0.5</v>
      </c>
      <c r="L12">
        <f t="shared" si="0"/>
        <v>3.5</v>
      </c>
    </row>
    <row r="13" spans="1:12" ht="12.75">
      <c r="A13" t="s">
        <v>7</v>
      </c>
      <c r="B13">
        <v>4.5</v>
      </c>
      <c r="C13">
        <f t="shared" si="1"/>
        <v>4.5</v>
      </c>
      <c r="E13" s="16" t="s">
        <v>30</v>
      </c>
      <c r="F13" s="21"/>
      <c r="G13" s="6"/>
      <c r="H13" s="6">
        <f>B10</f>
        <v>0.5</v>
      </c>
      <c r="I13" s="6">
        <f>B9</f>
        <v>1</v>
      </c>
      <c r="J13" s="6">
        <f>B8</f>
        <v>2</v>
      </c>
      <c r="K13" s="7"/>
      <c r="L13">
        <f t="shared" si="0"/>
        <v>3.5</v>
      </c>
    </row>
    <row r="14" spans="1:12" ht="12.75">
      <c r="A14" t="s">
        <v>8</v>
      </c>
      <c r="B14">
        <v>3</v>
      </c>
      <c r="C14">
        <f t="shared" si="1"/>
        <v>3</v>
      </c>
      <c r="E14" s="16" t="s">
        <v>31</v>
      </c>
      <c r="F14" s="21">
        <v>2</v>
      </c>
      <c r="G14" s="6"/>
      <c r="H14" s="6">
        <v>0.5</v>
      </c>
      <c r="I14" s="6"/>
      <c r="J14" s="6">
        <v>1</v>
      </c>
      <c r="K14" s="7"/>
      <c r="L14">
        <f t="shared" si="0"/>
        <v>3.5</v>
      </c>
    </row>
    <row r="15" spans="1:12" ht="12.75">
      <c r="A15" t="s">
        <v>9</v>
      </c>
      <c r="B15">
        <v>1.5</v>
      </c>
      <c r="C15">
        <f t="shared" si="1"/>
        <v>1.5</v>
      </c>
      <c r="E15" s="16" t="s">
        <v>32</v>
      </c>
      <c r="F15" s="21"/>
      <c r="G15" s="6"/>
      <c r="H15" s="6">
        <v>2</v>
      </c>
      <c r="I15" s="6">
        <v>1</v>
      </c>
      <c r="J15" s="6"/>
      <c r="K15" s="7">
        <v>0.5</v>
      </c>
      <c r="L15">
        <f t="shared" si="0"/>
        <v>3.5</v>
      </c>
    </row>
    <row r="16" spans="1:12" ht="12.75">
      <c r="A16" t="s">
        <v>10</v>
      </c>
      <c r="B16">
        <v>0.5</v>
      </c>
      <c r="C16">
        <f t="shared" si="1"/>
        <v>0.5</v>
      </c>
      <c r="E16" s="16" t="s">
        <v>33</v>
      </c>
      <c r="F16" s="21">
        <v>1</v>
      </c>
      <c r="G16" s="6"/>
      <c r="H16" s="6">
        <v>2</v>
      </c>
      <c r="I16" s="6"/>
      <c r="J16" s="6"/>
      <c r="K16" s="7">
        <v>0.5</v>
      </c>
      <c r="L16">
        <f t="shared" si="0"/>
        <v>3.5</v>
      </c>
    </row>
    <row r="17" spans="1:12" ht="12.75">
      <c r="A17" t="s">
        <v>63</v>
      </c>
      <c r="B17">
        <v>1</v>
      </c>
      <c r="C17">
        <f t="shared" si="1"/>
        <v>1</v>
      </c>
      <c r="E17" s="16" t="s">
        <v>34</v>
      </c>
      <c r="F17" s="21"/>
      <c r="G17" s="6"/>
      <c r="H17" s="6">
        <v>2</v>
      </c>
      <c r="I17" s="6">
        <v>1</v>
      </c>
      <c r="J17" s="6"/>
      <c r="K17" s="7">
        <v>0.5</v>
      </c>
      <c r="L17">
        <f t="shared" si="0"/>
        <v>3.5</v>
      </c>
    </row>
    <row r="18" spans="1:12" ht="12.75">
      <c r="A18" t="s">
        <v>64</v>
      </c>
      <c r="B18">
        <v>1</v>
      </c>
      <c r="C18">
        <f t="shared" si="1"/>
        <v>1</v>
      </c>
      <c r="E18" s="16" t="s">
        <v>35</v>
      </c>
      <c r="F18" s="21">
        <v>0.5</v>
      </c>
      <c r="G18" s="6"/>
      <c r="H18" s="6">
        <v>1</v>
      </c>
      <c r="I18" s="6"/>
      <c r="J18" s="6">
        <v>2</v>
      </c>
      <c r="K18" s="7"/>
      <c r="L18">
        <f t="shared" si="0"/>
        <v>3.5</v>
      </c>
    </row>
    <row r="19" spans="1:12" ht="12.75">
      <c r="A19" t="s">
        <v>65</v>
      </c>
      <c r="B19">
        <v>1</v>
      </c>
      <c r="C19">
        <f t="shared" si="1"/>
        <v>1</v>
      </c>
      <c r="E19" s="16" t="s">
        <v>36</v>
      </c>
      <c r="F19" s="21"/>
      <c r="G19" s="6"/>
      <c r="H19" s="6">
        <v>2</v>
      </c>
      <c r="I19" s="6">
        <v>1</v>
      </c>
      <c r="J19" s="6"/>
      <c r="K19" s="7">
        <v>0.5</v>
      </c>
      <c r="L19">
        <f t="shared" si="0"/>
        <v>3.5</v>
      </c>
    </row>
    <row r="20" spans="1:12" ht="12.75">
      <c r="A20" t="s">
        <v>66</v>
      </c>
      <c r="B20">
        <v>1</v>
      </c>
      <c r="C20">
        <f t="shared" si="1"/>
        <v>1</v>
      </c>
      <c r="E20" s="16" t="s">
        <v>37</v>
      </c>
      <c r="F20" s="21"/>
      <c r="G20" s="6"/>
      <c r="H20" s="6">
        <v>1</v>
      </c>
      <c r="I20" s="6"/>
      <c r="J20" s="6">
        <v>0.5</v>
      </c>
      <c r="K20" s="7">
        <v>2</v>
      </c>
      <c r="L20">
        <f t="shared" si="0"/>
        <v>3.5</v>
      </c>
    </row>
    <row r="21" spans="1:12" ht="12.75">
      <c r="A21" t="s">
        <v>67</v>
      </c>
      <c r="B21">
        <v>1</v>
      </c>
      <c r="C21">
        <f t="shared" si="1"/>
        <v>1</v>
      </c>
      <c r="E21" s="16" t="s">
        <v>55</v>
      </c>
      <c r="F21" s="23"/>
      <c r="G21" s="13">
        <v>0.5</v>
      </c>
      <c r="H21" s="13">
        <v>4</v>
      </c>
      <c r="I21" s="13">
        <v>3</v>
      </c>
      <c r="J21" s="13">
        <v>1</v>
      </c>
      <c r="K21" s="14">
        <v>2</v>
      </c>
      <c r="L21">
        <f t="shared" si="0"/>
        <v>10.5</v>
      </c>
    </row>
    <row r="22" spans="2:12" ht="12.75">
      <c r="B22" s="10" t="s">
        <v>17</v>
      </c>
      <c r="C22" s="11">
        <f>SUM(C12:C21)</f>
        <v>20.5</v>
      </c>
      <c r="E22" s="16" t="s">
        <v>38</v>
      </c>
      <c r="F22" s="21"/>
      <c r="G22" s="6"/>
      <c r="H22" s="6">
        <v>2</v>
      </c>
      <c r="I22" s="6">
        <v>1</v>
      </c>
      <c r="J22" s="6">
        <v>0.5</v>
      </c>
      <c r="K22" s="7"/>
      <c r="L22">
        <f t="shared" si="0"/>
        <v>3.5</v>
      </c>
    </row>
    <row r="23" spans="1:12" ht="12.75">
      <c r="A23" t="s">
        <v>11</v>
      </c>
      <c r="B23">
        <v>4</v>
      </c>
      <c r="C23">
        <f>B23</f>
        <v>4</v>
      </c>
      <c r="E23" s="16" t="s">
        <v>39</v>
      </c>
      <c r="F23" s="21"/>
      <c r="G23" s="6"/>
      <c r="H23" s="6">
        <v>1</v>
      </c>
      <c r="I23" s="6">
        <v>0.5</v>
      </c>
      <c r="J23" s="6">
        <v>2</v>
      </c>
      <c r="K23" s="7"/>
      <c r="L23">
        <f t="shared" si="0"/>
        <v>3.5</v>
      </c>
    </row>
    <row r="24" spans="1:12" ht="12.75">
      <c r="A24" t="s">
        <v>12</v>
      </c>
      <c r="B24">
        <v>3</v>
      </c>
      <c r="C24">
        <f>B24</f>
        <v>3</v>
      </c>
      <c r="E24" s="16" t="s">
        <v>40</v>
      </c>
      <c r="F24" s="21"/>
      <c r="G24" s="6"/>
      <c r="H24" s="6"/>
      <c r="I24" s="6">
        <v>1</v>
      </c>
      <c r="J24" s="6">
        <v>2</v>
      </c>
      <c r="K24" s="7">
        <v>0.5</v>
      </c>
      <c r="L24">
        <f t="shared" si="0"/>
        <v>3.5</v>
      </c>
    </row>
    <row r="25" spans="1:12" ht="12.75">
      <c r="A25" t="s">
        <v>13</v>
      </c>
      <c r="B25">
        <v>2</v>
      </c>
      <c r="C25">
        <f>B25</f>
        <v>2</v>
      </c>
      <c r="E25" s="16" t="s">
        <v>41</v>
      </c>
      <c r="F25" s="21" t="s">
        <v>68</v>
      </c>
      <c r="G25" s="6"/>
      <c r="H25" s="6"/>
      <c r="I25" s="6" t="s">
        <v>68</v>
      </c>
      <c r="J25" s="6" t="s">
        <v>69</v>
      </c>
      <c r="K25" s="7" t="s">
        <v>68</v>
      </c>
      <c r="L25">
        <f t="shared" si="0"/>
        <v>0</v>
      </c>
    </row>
    <row r="26" spans="1:12" ht="12.75">
      <c r="A26" t="s">
        <v>19</v>
      </c>
      <c r="B26">
        <v>1</v>
      </c>
      <c r="C26">
        <f>B26</f>
        <v>1</v>
      </c>
      <c r="E26" s="16" t="s">
        <v>42</v>
      </c>
      <c r="F26" s="21"/>
      <c r="G26" s="6"/>
      <c r="H26" s="6">
        <v>2</v>
      </c>
      <c r="I26" s="6">
        <v>0.5</v>
      </c>
      <c r="J26" s="6">
        <v>1</v>
      </c>
      <c r="K26" s="7"/>
      <c r="L26">
        <f t="shared" si="0"/>
        <v>3.5</v>
      </c>
    </row>
    <row r="27" spans="1:12" ht="12.75">
      <c r="A27" t="s">
        <v>20</v>
      </c>
      <c r="B27">
        <v>0.5</v>
      </c>
      <c r="C27">
        <f>B27</f>
        <v>0.5</v>
      </c>
      <c r="E27" s="16" t="s">
        <v>43</v>
      </c>
      <c r="F27" s="21"/>
      <c r="G27" s="6"/>
      <c r="H27" s="6">
        <v>2</v>
      </c>
      <c r="I27" s="6">
        <v>1</v>
      </c>
      <c r="J27" s="6">
        <v>0.5</v>
      </c>
      <c r="K27" s="7"/>
      <c r="L27">
        <f t="shared" si="0"/>
        <v>3.5</v>
      </c>
    </row>
    <row r="28" spans="2:12" ht="12.75">
      <c r="B28" s="10" t="s">
        <v>16</v>
      </c>
      <c r="C28" s="11">
        <f>SUM(C23:C27)</f>
        <v>10.5</v>
      </c>
      <c r="E28" s="16" t="s">
        <v>44</v>
      </c>
      <c r="F28" s="21"/>
      <c r="G28" s="6"/>
      <c r="H28" s="6">
        <v>0.5</v>
      </c>
      <c r="I28" s="6">
        <v>1</v>
      </c>
      <c r="J28" s="6">
        <v>2</v>
      </c>
      <c r="K28" s="7"/>
      <c r="L28">
        <f t="shared" si="0"/>
        <v>3.5</v>
      </c>
    </row>
    <row r="29" spans="2:12" ht="12.75">
      <c r="B29" t="s">
        <v>15</v>
      </c>
      <c r="C29">
        <f>C28+C22+C11</f>
        <v>150</v>
      </c>
      <c r="E29" s="16" t="s">
        <v>45</v>
      </c>
      <c r="F29" s="21"/>
      <c r="G29" s="6"/>
      <c r="H29" s="6">
        <v>1</v>
      </c>
      <c r="I29" s="6"/>
      <c r="J29" s="6">
        <v>2</v>
      </c>
      <c r="K29" s="7">
        <v>0.5</v>
      </c>
      <c r="L29">
        <f t="shared" si="0"/>
        <v>3.5</v>
      </c>
    </row>
    <row r="30" spans="5:12" ht="12.75">
      <c r="E30" s="16" t="s">
        <v>46</v>
      </c>
      <c r="F30" s="21">
        <v>2</v>
      </c>
      <c r="G30" s="6"/>
      <c r="H30" s="6">
        <v>1</v>
      </c>
      <c r="I30" s="6"/>
      <c r="J30" s="6">
        <v>0.5</v>
      </c>
      <c r="K30" s="7"/>
      <c r="L30">
        <f t="shared" si="0"/>
        <v>3.5</v>
      </c>
    </row>
    <row r="31" spans="5:12" ht="12.75">
      <c r="E31" s="16" t="s">
        <v>47</v>
      </c>
      <c r="F31" s="21" t="s">
        <v>69</v>
      </c>
      <c r="G31" s="6" t="s">
        <v>69</v>
      </c>
      <c r="H31" s="6" t="s">
        <v>69</v>
      </c>
      <c r="I31" s="6" t="s">
        <v>69</v>
      </c>
      <c r="J31" s="6" t="s">
        <v>69</v>
      </c>
      <c r="K31" s="7" t="s">
        <v>69</v>
      </c>
      <c r="L31">
        <f t="shared" si="0"/>
        <v>0</v>
      </c>
    </row>
    <row r="32" spans="5:12" ht="12.75">
      <c r="E32" s="16" t="s">
        <v>48</v>
      </c>
      <c r="F32" s="21"/>
      <c r="G32" s="6"/>
      <c r="H32" s="6">
        <v>0.5</v>
      </c>
      <c r="I32" s="6">
        <v>1</v>
      </c>
      <c r="J32" s="6">
        <v>2</v>
      </c>
      <c r="K32" s="7"/>
      <c r="L32">
        <f t="shared" si="0"/>
        <v>3.5</v>
      </c>
    </row>
    <row r="33" spans="5:12" ht="12.75">
      <c r="E33" s="16" t="s">
        <v>49</v>
      </c>
      <c r="F33" s="21"/>
      <c r="G33" s="6"/>
      <c r="H33" s="6">
        <v>2</v>
      </c>
      <c r="I33" s="6"/>
      <c r="J33" s="6">
        <v>1</v>
      </c>
      <c r="K33" s="7">
        <v>0.5</v>
      </c>
      <c r="L33">
        <f t="shared" si="0"/>
        <v>3.5</v>
      </c>
    </row>
    <row r="34" spans="5:12" ht="12.75">
      <c r="E34" s="16" t="s">
        <v>50</v>
      </c>
      <c r="F34" s="21">
        <v>0.5</v>
      </c>
      <c r="G34" s="6"/>
      <c r="H34" s="6"/>
      <c r="I34" s="6"/>
      <c r="J34" s="6">
        <v>2</v>
      </c>
      <c r="K34" s="7">
        <v>1</v>
      </c>
      <c r="L34">
        <f t="shared" si="0"/>
        <v>3.5</v>
      </c>
    </row>
    <row r="35" spans="5:12" ht="12.75">
      <c r="E35" s="16" t="s">
        <v>51</v>
      </c>
      <c r="F35" s="21">
        <v>1</v>
      </c>
      <c r="G35" s="6"/>
      <c r="H35" s="6"/>
      <c r="I35" s="6">
        <v>0.5</v>
      </c>
      <c r="J35" s="6">
        <v>2</v>
      </c>
      <c r="K35" s="7"/>
      <c r="L35">
        <f t="shared" si="0"/>
        <v>3.5</v>
      </c>
    </row>
    <row r="36" spans="5:12" ht="12.75">
      <c r="E36" s="16" t="s">
        <v>52</v>
      </c>
      <c r="F36" s="21"/>
      <c r="G36" s="6"/>
      <c r="H36" s="6">
        <v>2</v>
      </c>
      <c r="I36" s="6">
        <v>1</v>
      </c>
      <c r="J36" s="6">
        <v>0.5</v>
      </c>
      <c r="K36" s="7"/>
      <c r="L36">
        <f t="shared" si="0"/>
        <v>3.5</v>
      </c>
    </row>
    <row r="37" spans="5:12" ht="12.75">
      <c r="E37" s="16" t="s">
        <v>53</v>
      </c>
      <c r="F37" s="21" t="s">
        <v>69</v>
      </c>
      <c r="G37" s="6" t="s">
        <v>69</v>
      </c>
      <c r="H37" s="6" t="s">
        <v>69</v>
      </c>
      <c r="I37" s="6" t="s">
        <v>69</v>
      </c>
      <c r="J37" s="6" t="s">
        <v>69</v>
      </c>
      <c r="K37" s="7" t="s">
        <v>69</v>
      </c>
      <c r="L37">
        <f t="shared" si="0"/>
        <v>0</v>
      </c>
    </row>
    <row r="38" spans="5:12" ht="12.75">
      <c r="E38" s="16" t="s">
        <v>54</v>
      </c>
      <c r="F38" s="21">
        <v>1</v>
      </c>
      <c r="G38" s="6"/>
      <c r="H38" s="6">
        <v>0.5</v>
      </c>
      <c r="I38" s="6"/>
      <c r="J38" s="6"/>
      <c r="K38" s="7">
        <v>2</v>
      </c>
      <c r="L38">
        <f t="shared" si="0"/>
        <v>3.5</v>
      </c>
    </row>
    <row r="39" spans="5:12" ht="13.5" thickBot="1">
      <c r="E39" s="17" t="s">
        <v>56</v>
      </c>
      <c r="F39" s="24">
        <f>0.5</f>
        <v>0.5</v>
      </c>
      <c r="G39" s="8"/>
      <c r="H39" s="8">
        <v>6</v>
      </c>
      <c r="I39" s="8">
        <v>4.5</v>
      </c>
      <c r="J39" s="8">
        <v>3</v>
      </c>
      <c r="K39" s="9">
        <v>1.5</v>
      </c>
      <c r="L39">
        <f t="shared" si="0"/>
        <v>15.5</v>
      </c>
    </row>
    <row r="40" spans="5:11" ht="12.75">
      <c r="E40" t="s">
        <v>63</v>
      </c>
      <c r="F40" s="21"/>
      <c r="G40" s="6"/>
      <c r="H40" s="6">
        <v>1</v>
      </c>
      <c r="I40" s="6"/>
      <c r="J40" s="6"/>
      <c r="K40" s="7"/>
    </row>
    <row r="41" spans="5:11" ht="12.75">
      <c r="E41" t="s">
        <v>64</v>
      </c>
      <c r="F41" s="21"/>
      <c r="G41" s="6"/>
      <c r="H41" s="6"/>
      <c r="I41" s="6"/>
      <c r="J41" s="6">
        <v>1</v>
      </c>
      <c r="K41" s="7"/>
    </row>
    <row r="42" spans="5:11" ht="12.75">
      <c r="E42" t="s">
        <v>65</v>
      </c>
      <c r="F42" s="21"/>
      <c r="G42" s="6"/>
      <c r="H42" s="6"/>
      <c r="I42" s="6">
        <v>1</v>
      </c>
      <c r="J42" s="6"/>
      <c r="K42" s="7"/>
    </row>
    <row r="43" spans="5:11" ht="12.75">
      <c r="E43" t="s">
        <v>66</v>
      </c>
      <c r="F43" s="21"/>
      <c r="G43" s="6"/>
      <c r="H43" s="6">
        <v>1</v>
      </c>
      <c r="I43" s="6"/>
      <c r="J43" s="6"/>
      <c r="K43" s="7"/>
    </row>
    <row r="44" spans="5:11" ht="13.5" thickBot="1">
      <c r="E44" t="s">
        <v>67</v>
      </c>
      <c r="F44" s="24"/>
      <c r="G44" s="8"/>
      <c r="H44" s="8">
        <v>1</v>
      </c>
      <c r="I44" s="8"/>
      <c r="J44" s="8"/>
      <c r="K44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PRODUCCION</dc:creator>
  <cp:keywords/>
  <dc:description/>
  <cp:lastModifiedBy>Roberto</cp:lastModifiedBy>
  <dcterms:created xsi:type="dcterms:W3CDTF">2004-10-25T09:22:59Z</dcterms:created>
  <dcterms:modified xsi:type="dcterms:W3CDTF">2005-05-16T21:15:23Z</dcterms:modified>
  <cp:category/>
  <cp:version/>
  <cp:contentType/>
  <cp:contentStatus/>
</cp:coreProperties>
</file>